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" i="2" l="1"/>
  <c r="C21" i="2"/>
  <c r="E62" i="1"/>
  <c r="D62" i="1"/>
  <c r="E39" i="1"/>
  <c r="D39" i="1"/>
  <c r="E63" i="1" l="1"/>
  <c r="E66" i="1" s="1"/>
  <c r="D63" i="1"/>
  <c r="D66" i="1" s="1"/>
</calcChain>
</file>

<file path=xl/sharedStrings.xml><?xml version="1.0" encoding="utf-8"?>
<sst xmlns="http://schemas.openxmlformats.org/spreadsheetml/2006/main" count="119" uniqueCount="114">
  <si>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</si>
  <si>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</si>
  <si>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</si>
  <si>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</si>
  <si>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</si>
  <si>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</si>
  <si>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</si>
  <si>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</si>
  <si>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</si>
  <si>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</si>
  <si>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</si>
  <si>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</si>
  <si>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</si>
  <si>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</si>
  <si>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</si>
  <si>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</si>
  <si>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</si>
  <si>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</si>
  <si>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</si>
  <si>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</si>
  <si>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</si>
  <si>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</si>
  <si>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</si>
  <si>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</si>
  <si>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</si>
  <si>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</si>
  <si>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</si>
  <si>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</si>
  <si>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</si>
  <si>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</si>
  <si>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</si>
  <si>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</si>
  <si>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</si>
  <si>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</si>
  <si>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</si>
  <si>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</si>
  <si>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</si>
  <si>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</si>
  <si>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</si>
  <si>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</si>
  <si>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</si>
  <si>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</si>
  <si>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</si>
  <si>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</si>
  <si>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</si>
  <si>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</si>
  <si>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                                                                               ANEXA NR.1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</si>
  <si>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</si>
  <si>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</si>
  <si>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</si>
  <si>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</si>
  <si>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</si>
  <si>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</si>
  <si>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</si>
  <si>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</si>
  <si>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</si>
  <si>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</si>
  <si>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</si>
  <si>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</si>
  <si>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</si>
  <si>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</si>
  <si>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</si>
  <si>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</si>
  <si>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</si>
  <si>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</si>
  <si>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</si>
  <si>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</si>
  <si>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</si>
  <si>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</si>
  <si>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</si>
  <si>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</si>
  <si>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</si>
  <si>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</si>
  <si>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</si>
  <si>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</si>
  <si>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</si>
  <si>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</si>
  <si>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</si>
  <si>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Total  VENITURI PROPRII 2021</t>
  </si>
  <si>
    <t>Sume defalcate din taxa pe TVA pt drumuri</t>
  </si>
  <si>
    <t>11,02,05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</si>
  <si>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</si>
  <si>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</si>
  <si>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</si>
  <si>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</si>
  <si>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</si>
  <si>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</si>
  <si>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</si>
  <si>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total</t>
  </si>
  <si>
    <t>33,02,28</t>
  </si>
  <si>
    <t>venituri din recuperarea chelt judecata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</si>
  <si>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2023                                  </t>
    </r>
  </si>
  <si>
    <t>30.02.05,30</t>
  </si>
  <si>
    <t>39.02.07</t>
  </si>
  <si>
    <t>04.02,05</t>
  </si>
  <si>
    <t>04,02,04</t>
  </si>
  <si>
    <t>11,02,02</t>
  </si>
  <si>
    <t>11,02,06</t>
  </si>
  <si>
    <t>42.02.69</t>
  </si>
  <si>
    <t>42,02,88</t>
  </si>
  <si>
    <t>Alocari de sume din PNNR  aferente asistentei financiare nerambursabile</t>
  </si>
  <si>
    <t>42,02,89</t>
  </si>
  <si>
    <t>Alocari de sume din PNNR  aferente componentei imprumuturi</t>
  </si>
  <si>
    <t>Sume alocate din bugetul ANCPI pentru finantarea lucrarilor sistematica din cadrul  Programului national de cadastru si carte funciara</t>
  </si>
  <si>
    <t>43.02.39</t>
  </si>
  <si>
    <t>Fondul  european agricol de dezvoltare rurala – anii anteriori</t>
  </si>
  <si>
    <t>48,02,01,01</t>
  </si>
  <si>
    <t>Excedent 2022</t>
  </si>
  <si>
    <t xml:space="preserve">Anexa cheltuieli  2023                                 </t>
  </si>
  <si>
    <t>31,12,2023</t>
  </si>
  <si>
    <t>Intocmit,</t>
  </si>
  <si>
    <t>Contabil,</t>
  </si>
  <si>
    <t>Alecu Iuliana</t>
  </si>
  <si>
    <t>Anexa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</si>
</sst>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1"/>
  <sheetViews>
    <sheetView tabSelected="1" topLeftCell="B1" workbookViewId="0">
      <selection activeCell="B68" sqref="B68:B71"/>
    </sheetView>
  </sheetViews>
  <sheetFormatPr defaultRowHeight="15" x14ac:dyDescent="0.25"/>
  <cols>
    <col min="1" max="1" width="9.140625" hidden="1" customWidth="1"/>
    <col min="2" max="2" width="34.140625" customWidth="1"/>
    <col min="3" max="3" width="11.28515625" customWidth="1"/>
    <col min="5" max="5" width="13.7109375" customWidth="1"/>
  </cols>
  <sheetData>
    <row r="4" spans="2:5" ht="18.75" x14ac:dyDescent="0.25">
      <c r="B4" s="18"/>
    </row>
    <row r="5" spans="2:5" x14ac:dyDescent="0.25">
      <c r="B5" s="12" t="s">
        <v>41</v>
      </c>
    </row>
    <row r="6" spans="2:5" x14ac:dyDescent="0.25">
      <c r="B6" s="12" t="s">
        <v>42</v>
      </c>
    </row>
    <row r="7" spans="2:5" x14ac:dyDescent="0.25">
      <c r="B7" s="12" t="s">
        <v>43</v>
      </c>
    </row>
    <row r="8" spans="2:5" x14ac:dyDescent="0.25">
      <c r="B8" s="12" t="s">
        <v>44</v>
      </c>
    </row>
    <row r="9" spans="2:5" x14ac:dyDescent="0.25">
      <c r="B9" s="19" t="s">
        <v>45</v>
      </c>
    </row>
    <row r="10" spans="2:5" x14ac:dyDescent="0.25">
      <c r="B10" s="19" t="s">
        <v>46</v>
      </c>
    </row>
    <row r="11" spans="2:5" x14ac:dyDescent="0.25">
      <c r="B11" s="20" t="s">
        <v>91</v>
      </c>
    </row>
    <row r="12" spans="2:5" ht="15.75" thickBot="1" x14ac:dyDescent="0.3">
      <c r="B12" s="19" t="s">
        <v>47</v>
      </c>
    </row>
    <row r="13" spans="2:5" ht="44.45" customHeight="1" x14ac:dyDescent="0.25">
      <c r="B13" s="38" t="s">
        <v>0</v>
      </c>
      <c r="C13" s="38" t="s">
        <v>1</v>
      </c>
      <c r="D13" s="1" t="s">
        <v>2</v>
      </c>
      <c r="E13" s="3" t="s">
        <v>3</v>
      </c>
    </row>
    <row r="14" spans="2:5" ht="15.75" customHeight="1" thickBot="1" x14ac:dyDescent="0.3">
      <c r="B14" s="39"/>
      <c r="C14" s="39"/>
      <c r="D14" s="2">
        <v>2023</v>
      </c>
      <c r="E14" s="4">
        <v>45291</v>
      </c>
    </row>
    <row r="15" spans="2:5" ht="16.5" thickBot="1" x14ac:dyDescent="0.3">
      <c r="B15" s="5" t="s">
        <v>4</v>
      </c>
      <c r="C15" s="33">
        <v>43134</v>
      </c>
      <c r="D15" s="7">
        <v>30</v>
      </c>
      <c r="E15" s="8">
        <v>75</v>
      </c>
    </row>
    <row r="16" spans="2:5" ht="16.5" thickBot="1" x14ac:dyDescent="0.3">
      <c r="B16" s="5" t="s">
        <v>5</v>
      </c>
      <c r="C16" s="7" t="s">
        <v>6</v>
      </c>
      <c r="D16" s="7">
        <v>458</v>
      </c>
      <c r="E16" s="8">
        <v>431</v>
      </c>
    </row>
    <row r="17" spans="2:5" ht="17.45" customHeight="1" thickBot="1" x14ac:dyDescent="0.3">
      <c r="B17" s="5" t="s">
        <v>7</v>
      </c>
      <c r="C17" s="7" t="s">
        <v>8</v>
      </c>
      <c r="D17" s="7">
        <v>200</v>
      </c>
      <c r="E17" s="8">
        <v>131</v>
      </c>
    </row>
    <row r="18" spans="2:5" ht="19.5" customHeight="1" thickBot="1" x14ac:dyDescent="0.3">
      <c r="B18" s="5" t="s">
        <v>9</v>
      </c>
      <c r="C18" s="7" t="s">
        <v>10</v>
      </c>
      <c r="D18" s="7">
        <v>170</v>
      </c>
      <c r="E18" s="8">
        <v>184</v>
      </c>
    </row>
    <row r="19" spans="2:5" ht="20.25" customHeight="1" thickBot="1" x14ac:dyDescent="0.3">
      <c r="B19" s="5" t="s">
        <v>11</v>
      </c>
      <c r="C19" s="7" t="s">
        <v>12</v>
      </c>
      <c r="D19" s="7">
        <v>80</v>
      </c>
      <c r="E19" s="8">
        <v>56</v>
      </c>
    </row>
    <row r="20" spans="2:5" ht="19.5" customHeight="1" thickBot="1" x14ac:dyDescent="0.3">
      <c r="B20" s="5" t="s">
        <v>13</v>
      </c>
      <c r="C20" s="7" t="s">
        <v>14</v>
      </c>
      <c r="D20" s="7">
        <v>250</v>
      </c>
      <c r="E20" s="8">
        <v>195</v>
      </c>
    </row>
    <row r="21" spans="2:5" ht="19.5" customHeight="1" thickBot="1" x14ac:dyDescent="0.3">
      <c r="B21" s="5" t="s">
        <v>15</v>
      </c>
      <c r="C21" s="33">
        <v>37659</v>
      </c>
      <c r="D21" s="7">
        <v>105</v>
      </c>
      <c r="E21" s="8">
        <v>90</v>
      </c>
    </row>
    <row r="22" spans="2:5" ht="16.5" customHeight="1" thickBot="1" x14ac:dyDescent="0.3">
      <c r="B22" s="5" t="s">
        <v>16</v>
      </c>
      <c r="C22" s="34">
        <v>15.02</v>
      </c>
      <c r="D22" s="8"/>
      <c r="E22" s="7"/>
    </row>
    <row r="23" spans="2:5" ht="30.75" customHeight="1" thickBot="1" x14ac:dyDescent="0.3">
      <c r="B23" s="5" t="s">
        <v>17</v>
      </c>
      <c r="C23" s="7" t="s">
        <v>18</v>
      </c>
      <c r="D23" s="7">
        <v>700</v>
      </c>
      <c r="E23" s="8">
        <v>484</v>
      </c>
    </row>
    <row r="24" spans="2:5" ht="35.450000000000003" customHeight="1" thickBot="1" x14ac:dyDescent="0.3">
      <c r="B24" s="5" t="s">
        <v>19</v>
      </c>
      <c r="C24" s="7" t="s">
        <v>20</v>
      </c>
      <c r="D24" s="7">
        <v>100</v>
      </c>
      <c r="E24" s="8">
        <v>107</v>
      </c>
    </row>
    <row r="25" spans="2:5" ht="18.75" customHeight="1" thickBot="1" x14ac:dyDescent="0.3">
      <c r="B25" s="5" t="s">
        <v>21</v>
      </c>
      <c r="C25" s="33">
        <v>18312</v>
      </c>
      <c r="D25" s="7">
        <v>125</v>
      </c>
      <c r="E25" s="8">
        <v>68</v>
      </c>
    </row>
    <row r="26" spans="2:5" ht="31.7" customHeight="1" thickBot="1" x14ac:dyDescent="0.3">
      <c r="B26" s="5" t="s">
        <v>22</v>
      </c>
      <c r="C26" s="7" t="s">
        <v>92</v>
      </c>
      <c r="D26" s="7">
        <v>65</v>
      </c>
      <c r="E26" s="8">
        <v>102</v>
      </c>
    </row>
    <row r="27" spans="2:5" ht="15" customHeight="1" x14ac:dyDescent="0.25">
      <c r="B27" s="9"/>
      <c r="C27" s="42" t="s">
        <v>24</v>
      </c>
      <c r="D27" s="42">
        <v>1050</v>
      </c>
      <c r="E27" s="44">
        <v>1069</v>
      </c>
    </row>
    <row r="28" spans="2:5" ht="17.45" customHeight="1" thickBot="1" x14ac:dyDescent="0.3">
      <c r="B28" s="5" t="s">
        <v>23</v>
      </c>
      <c r="C28" s="43"/>
      <c r="D28" s="43"/>
      <c r="E28" s="45"/>
    </row>
    <row r="29" spans="2:5" ht="16.5" customHeight="1" thickBot="1" x14ac:dyDescent="0.3">
      <c r="B29" s="5" t="s">
        <v>25</v>
      </c>
      <c r="C29" s="7" t="s">
        <v>26</v>
      </c>
      <c r="D29" s="7">
        <v>20</v>
      </c>
      <c r="E29" s="8">
        <v>22</v>
      </c>
    </row>
    <row r="30" spans="2:5" ht="15" customHeight="1" x14ac:dyDescent="0.25">
      <c r="B30" s="9"/>
      <c r="C30" s="42" t="s">
        <v>28</v>
      </c>
      <c r="D30" s="42">
        <v>45</v>
      </c>
      <c r="E30" s="44">
        <v>36</v>
      </c>
    </row>
    <row r="31" spans="2:5" ht="29.25" customHeight="1" thickBot="1" x14ac:dyDescent="0.3">
      <c r="B31" s="5" t="s">
        <v>27</v>
      </c>
      <c r="C31" s="43"/>
      <c r="D31" s="43"/>
      <c r="E31" s="45"/>
    </row>
    <row r="32" spans="2:5" ht="30.2" customHeight="1" thickBot="1" x14ac:dyDescent="0.3">
      <c r="B32" s="10" t="s">
        <v>90</v>
      </c>
      <c r="C32" s="11" t="s">
        <v>89</v>
      </c>
      <c r="D32" s="8">
        <v>45</v>
      </c>
      <c r="E32" s="11">
        <v>20</v>
      </c>
    </row>
    <row r="33" spans="2:8" ht="16.5" thickBot="1" x14ac:dyDescent="0.3">
      <c r="B33" s="10"/>
      <c r="C33" s="11"/>
      <c r="D33" s="8"/>
      <c r="E33" s="11"/>
    </row>
    <row r="34" spans="2:8" ht="21.75" customHeight="1" thickBot="1" x14ac:dyDescent="0.3">
      <c r="B34" s="5" t="s">
        <v>29</v>
      </c>
      <c r="C34" s="7" t="s">
        <v>30</v>
      </c>
      <c r="D34" s="8">
        <v>2</v>
      </c>
      <c r="E34" s="8">
        <v>0</v>
      </c>
    </row>
    <row r="35" spans="2:8" ht="16.5" thickBot="1" x14ac:dyDescent="0.3">
      <c r="B35" s="5" t="s">
        <v>31</v>
      </c>
      <c r="C35" s="7" t="s">
        <v>32</v>
      </c>
      <c r="D35" s="7">
        <v>500</v>
      </c>
      <c r="E35" s="8">
        <v>325</v>
      </c>
    </row>
    <row r="36" spans="2:8" ht="27" customHeight="1" thickBot="1" x14ac:dyDescent="0.3">
      <c r="B36" s="5" t="s">
        <v>33</v>
      </c>
      <c r="C36" s="7" t="s">
        <v>34</v>
      </c>
      <c r="D36" s="7">
        <v>50</v>
      </c>
      <c r="E36" s="8">
        <v>44</v>
      </c>
    </row>
    <row r="37" spans="2:8" ht="17.45" customHeight="1" thickBot="1" x14ac:dyDescent="0.3">
      <c r="B37" s="5" t="s">
        <v>35</v>
      </c>
      <c r="C37" s="7" t="s">
        <v>36</v>
      </c>
      <c r="D37" s="7">
        <v>25</v>
      </c>
      <c r="E37" s="8">
        <v>10</v>
      </c>
    </row>
    <row r="38" spans="2:8" ht="22.7" customHeight="1" thickBot="1" x14ac:dyDescent="0.3">
      <c r="B38" s="5" t="s">
        <v>37</v>
      </c>
      <c r="C38" s="7" t="s">
        <v>93</v>
      </c>
      <c r="D38" s="7">
        <v>0</v>
      </c>
      <c r="E38" s="7">
        <v>183</v>
      </c>
    </row>
    <row r="39" spans="2:8" ht="18.75" customHeight="1" thickBot="1" x14ac:dyDescent="0.3">
      <c r="B39" s="5" t="s">
        <v>78</v>
      </c>
      <c r="C39" s="11"/>
      <c r="D39" s="11">
        <f>+SUM(D15:D38)</f>
        <v>4020</v>
      </c>
      <c r="E39" s="11">
        <f>+SUM(E15:E38)</f>
        <v>3632</v>
      </c>
      <c r="H39" s="11"/>
    </row>
    <row r="40" spans="2:8" ht="15.75" thickBot="1" x14ac:dyDescent="0.3">
      <c r="B40" s="12"/>
    </row>
    <row r="41" spans="2:8" ht="29.25" customHeight="1" thickBot="1" x14ac:dyDescent="0.3">
      <c r="B41" s="13" t="s">
        <v>38</v>
      </c>
      <c r="C41" s="14" t="s">
        <v>77</v>
      </c>
      <c r="D41" s="15">
        <v>1855</v>
      </c>
      <c r="E41" s="16">
        <v>1855</v>
      </c>
    </row>
    <row r="42" spans="2:8" ht="33.75" customHeight="1" thickBot="1" x14ac:dyDescent="0.3">
      <c r="B42" s="5" t="s">
        <v>39</v>
      </c>
      <c r="C42" s="33" t="s">
        <v>95</v>
      </c>
      <c r="D42" s="7">
        <v>3250</v>
      </c>
      <c r="E42" s="8">
        <v>3250</v>
      </c>
    </row>
    <row r="43" spans="2:8" ht="29.25" customHeight="1" thickBot="1" x14ac:dyDescent="0.3">
      <c r="B43" s="5" t="s">
        <v>40</v>
      </c>
      <c r="C43" s="33" t="s">
        <v>94</v>
      </c>
      <c r="D43" s="7">
        <v>1550</v>
      </c>
      <c r="E43" s="8">
        <v>1550</v>
      </c>
    </row>
    <row r="44" spans="2:8" ht="15.75" customHeight="1" thickBot="1" x14ac:dyDescent="0.3">
      <c r="B44" s="5" t="s">
        <v>48</v>
      </c>
      <c r="C44" s="33" t="s">
        <v>96</v>
      </c>
      <c r="D44" s="7">
        <v>3752</v>
      </c>
      <c r="E44" s="8">
        <v>3752</v>
      </c>
    </row>
    <row r="45" spans="2:8" ht="37.5" customHeight="1" thickBot="1" x14ac:dyDescent="0.3">
      <c r="B45" s="5" t="s">
        <v>79</v>
      </c>
      <c r="C45" s="6" t="s">
        <v>80</v>
      </c>
      <c r="D45" s="7">
        <v>0</v>
      </c>
      <c r="E45" s="8">
        <v>0</v>
      </c>
    </row>
    <row r="46" spans="2:8" ht="20.25" customHeight="1" thickBot="1" x14ac:dyDescent="0.3">
      <c r="B46" s="5" t="s">
        <v>49</v>
      </c>
      <c r="C46" s="33" t="s">
        <v>97</v>
      </c>
      <c r="D46" s="7">
        <v>2425</v>
      </c>
      <c r="E46" s="8">
        <v>2425</v>
      </c>
    </row>
    <row r="47" spans="2:8" ht="16.5" thickBot="1" x14ac:dyDescent="0.3">
      <c r="B47" s="13" t="s">
        <v>50</v>
      </c>
      <c r="C47" s="7" t="s">
        <v>51</v>
      </c>
      <c r="D47" s="7">
        <v>200</v>
      </c>
      <c r="E47" s="8">
        <v>180</v>
      </c>
    </row>
    <row r="48" spans="2:8" x14ac:dyDescent="0.25">
      <c r="B48" s="9"/>
      <c r="C48" s="42" t="s">
        <v>53</v>
      </c>
      <c r="D48" s="42">
        <v>6000</v>
      </c>
      <c r="E48" s="44">
        <v>504</v>
      </c>
    </row>
    <row r="49" spans="2:5" ht="30.75" thickBot="1" x14ac:dyDescent="0.3">
      <c r="B49" s="32" t="s">
        <v>52</v>
      </c>
      <c r="C49" s="43"/>
      <c r="D49" s="43"/>
      <c r="E49" s="45"/>
    </row>
    <row r="50" spans="2:5" ht="15" customHeight="1" x14ac:dyDescent="0.25">
      <c r="B50" s="9"/>
      <c r="C50" s="42" t="s">
        <v>98</v>
      </c>
      <c r="D50" s="42">
        <v>600</v>
      </c>
      <c r="E50" s="44">
        <v>503</v>
      </c>
    </row>
    <row r="51" spans="2:5" ht="27.75" customHeight="1" thickBot="1" x14ac:dyDescent="0.3">
      <c r="B51" s="5" t="s">
        <v>52</v>
      </c>
      <c r="C51" s="43"/>
      <c r="D51" s="43"/>
      <c r="E51" s="45"/>
    </row>
    <row r="52" spans="2:5" ht="45.75" thickBot="1" x14ac:dyDescent="0.3">
      <c r="B52" s="5" t="s">
        <v>100</v>
      </c>
      <c r="C52" s="7" t="s">
        <v>99</v>
      </c>
      <c r="D52" s="7">
        <v>1500</v>
      </c>
      <c r="E52" s="8">
        <v>0</v>
      </c>
    </row>
    <row r="53" spans="2:5" ht="51" customHeight="1" thickBot="1" x14ac:dyDescent="0.3">
      <c r="B53" s="32" t="s">
        <v>102</v>
      </c>
      <c r="C53" s="7" t="s">
        <v>101</v>
      </c>
      <c r="D53" s="7">
        <v>5190</v>
      </c>
      <c r="E53" s="8">
        <v>1392</v>
      </c>
    </row>
    <row r="54" spans="2:5" ht="16.5" thickBot="1" x14ac:dyDescent="0.3">
      <c r="B54" s="5" t="s">
        <v>54</v>
      </c>
      <c r="C54" s="7" t="s">
        <v>104</v>
      </c>
      <c r="D54" s="7">
        <v>400</v>
      </c>
      <c r="E54" s="8">
        <v>0</v>
      </c>
    </row>
    <row r="55" spans="2:5" ht="49.7" customHeight="1" thickBot="1" x14ac:dyDescent="0.3">
      <c r="B55" s="5" t="s">
        <v>55</v>
      </c>
      <c r="C55" s="7" t="s">
        <v>56</v>
      </c>
      <c r="D55" s="7">
        <v>737</v>
      </c>
      <c r="E55" s="8">
        <v>737</v>
      </c>
    </row>
    <row r="56" spans="2:5" ht="60.75" thickBot="1" x14ac:dyDescent="0.3">
      <c r="B56" s="5" t="s">
        <v>103</v>
      </c>
      <c r="C56" s="7" t="s">
        <v>81</v>
      </c>
      <c r="D56" s="7">
        <v>560</v>
      </c>
      <c r="E56" s="8">
        <v>156</v>
      </c>
    </row>
    <row r="57" spans="2:5" ht="37.5" customHeight="1" thickBot="1" x14ac:dyDescent="0.3">
      <c r="B57" s="5" t="s">
        <v>82</v>
      </c>
      <c r="C57" s="7" t="s">
        <v>106</v>
      </c>
      <c r="D57" s="7">
        <v>4200</v>
      </c>
      <c r="E57" s="8">
        <v>1713</v>
      </c>
    </row>
    <row r="58" spans="2:5" ht="30.75" thickBot="1" x14ac:dyDescent="0.3">
      <c r="B58" s="32" t="s">
        <v>82</v>
      </c>
      <c r="C58" s="7" t="s">
        <v>83</v>
      </c>
      <c r="D58" s="7">
        <v>2104</v>
      </c>
      <c r="E58" s="8">
        <v>374</v>
      </c>
    </row>
    <row r="59" spans="2:5" ht="16.5" thickBot="1" x14ac:dyDescent="0.3">
      <c r="B59" s="32" t="s">
        <v>84</v>
      </c>
      <c r="C59" s="7" t="s">
        <v>85</v>
      </c>
      <c r="D59" s="7">
        <v>2382</v>
      </c>
      <c r="E59" s="8">
        <v>2382</v>
      </c>
    </row>
    <row r="60" spans="2:5" ht="61.5" customHeight="1" thickBot="1" x14ac:dyDescent="0.3">
      <c r="B60" s="5" t="s">
        <v>87</v>
      </c>
      <c r="C60" s="7" t="s">
        <v>86</v>
      </c>
      <c r="D60" s="7">
        <v>0</v>
      </c>
      <c r="E60" s="8">
        <v>419</v>
      </c>
    </row>
    <row r="61" spans="2:5" ht="61.5" customHeight="1" thickBot="1" x14ac:dyDescent="0.3">
      <c r="B61" s="32" t="s">
        <v>105</v>
      </c>
      <c r="C61" s="7" t="s">
        <v>57</v>
      </c>
      <c r="D61" s="7">
        <v>420</v>
      </c>
      <c r="E61" s="8">
        <v>219</v>
      </c>
    </row>
    <row r="62" spans="2:5" ht="15.75" thickBot="1" x14ac:dyDescent="0.3">
      <c r="B62" s="5" t="s">
        <v>88</v>
      </c>
      <c r="C62" s="7"/>
      <c r="D62" s="7">
        <f>SUM(D41:D61)</f>
        <v>37125</v>
      </c>
      <c r="E62" s="7">
        <f>SUM(E41:E61)</f>
        <v>21411</v>
      </c>
    </row>
    <row r="63" spans="2:5" ht="15" customHeight="1" x14ac:dyDescent="0.25">
      <c r="B63" s="21"/>
      <c r="C63" s="36"/>
      <c r="D63" s="38">
        <f>SUM(D39,D62)</f>
        <v>41145</v>
      </c>
      <c r="E63" s="40">
        <f>SUM(E39,E62)</f>
        <v>25043</v>
      </c>
    </row>
    <row r="64" spans="2:5" ht="21.2" customHeight="1" thickBot="1" x14ac:dyDescent="0.3">
      <c r="B64" s="17" t="s">
        <v>58</v>
      </c>
      <c r="C64" s="37"/>
      <c r="D64" s="39"/>
      <c r="E64" s="41"/>
    </row>
    <row r="65" spans="2:5" ht="16.5" thickBot="1" x14ac:dyDescent="0.3">
      <c r="B65" s="17" t="s">
        <v>107</v>
      </c>
      <c r="C65" s="23"/>
      <c r="D65" s="2">
        <v>12627</v>
      </c>
      <c r="E65" s="23"/>
    </row>
    <row r="66" spans="2:5" ht="16.5" thickBot="1" x14ac:dyDescent="0.3">
      <c r="B66" s="17" t="s">
        <v>59</v>
      </c>
      <c r="C66" s="23"/>
      <c r="D66" s="2">
        <f>SUM(D63+D65)</f>
        <v>53772</v>
      </c>
      <c r="E66" s="2">
        <f>SUM(E63+E65)</f>
        <v>25043</v>
      </c>
    </row>
    <row r="67" spans="2:5" x14ac:dyDescent="0.25">
      <c r="B67" s="20"/>
    </row>
    <row r="68" spans="2:5" x14ac:dyDescent="0.25">
      <c r="B68" s="35"/>
    </row>
    <row r="69" spans="2:5" x14ac:dyDescent="0.25">
      <c r="B69" s="35" t="s">
        <v>110</v>
      </c>
    </row>
    <row r="70" spans="2:5" x14ac:dyDescent="0.25">
      <c r="B70" s="35" t="s">
        <v>111</v>
      </c>
    </row>
    <row r="71" spans="2:5" x14ac:dyDescent="0.25">
      <c r="B71" s="35" t="s">
        <v>112</v>
      </c>
    </row>
  </sheetData>
  <mergeCells count="17">
    <mergeCell ref="B13:B14"/>
    <mergeCell ref="C13:C14"/>
    <mergeCell ref="C27:C28"/>
    <mergeCell ref="D27:D28"/>
    <mergeCell ref="E27:E28"/>
    <mergeCell ref="C63:C64"/>
    <mergeCell ref="D63:D64"/>
    <mergeCell ref="E63:E64"/>
    <mergeCell ref="C30:C31"/>
    <mergeCell ref="D30:D31"/>
    <mergeCell ref="E30:E31"/>
    <mergeCell ref="C50:C51"/>
    <mergeCell ref="D50:D51"/>
    <mergeCell ref="E50:E51"/>
    <mergeCell ref="C48:C49"/>
    <mergeCell ref="D48:D49"/>
    <mergeCell ref="E48:E4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C3" sqref="C3"/>
    </sheetView>
  </sheetViews>
  <sheetFormatPr defaultRowHeight="15" x14ac:dyDescent="0.25"/>
  <cols>
    <col min="2" max="2" width="28.7109375" customWidth="1"/>
    <col min="3" max="3" width="18.140625" customWidth="1"/>
    <col min="4" max="4" width="17.5703125" customWidth="1"/>
  </cols>
  <sheetData>
    <row r="3" spans="2:4" x14ac:dyDescent="0.25">
      <c r="C3" t="s">
        <v>113</v>
      </c>
    </row>
    <row r="4" spans="2:4" x14ac:dyDescent="0.25">
      <c r="B4" s="20" t="s">
        <v>108</v>
      </c>
    </row>
    <row r="5" spans="2:4" ht="15.75" thickBot="1" x14ac:dyDescent="0.3">
      <c r="B5" s="24" t="s">
        <v>60</v>
      </c>
    </row>
    <row r="6" spans="2:4" ht="29.25" customHeight="1" x14ac:dyDescent="0.25">
      <c r="B6" s="38" t="s">
        <v>61</v>
      </c>
      <c r="C6" s="1" t="s">
        <v>62</v>
      </c>
      <c r="D6" s="1" t="s">
        <v>64</v>
      </c>
    </row>
    <row r="7" spans="2:4" ht="30.2" customHeight="1" x14ac:dyDescent="0.25">
      <c r="B7" s="46"/>
      <c r="C7" s="22" t="s">
        <v>63</v>
      </c>
      <c r="D7" s="22" t="s">
        <v>65</v>
      </c>
    </row>
    <row r="8" spans="2:4" ht="15.75" thickBot="1" x14ac:dyDescent="0.3">
      <c r="B8" s="39"/>
      <c r="C8" s="2">
        <v>2023</v>
      </c>
      <c r="D8" s="25" t="s">
        <v>109</v>
      </c>
    </row>
    <row r="9" spans="2:4" ht="15.75" thickBot="1" x14ac:dyDescent="0.3">
      <c r="B9" s="17" t="s">
        <v>66</v>
      </c>
      <c r="C9" s="2"/>
      <c r="D9" s="2"/>
    </row>
    <row r="10" spans="2:4" ht="38.25" customHeight="1" thickBot="1" x14ac:dyDescent="0.3">
      <c r="B10" s="26" t="s">
        <v>67</v>
      </c>
      <c r="C10" s="27">
        <v>6028</v>
      </c>
      <c r="D10" s="27">
        <v>3718</v>
      </c>
    </row>
    <row r="11" spans="2:4" ht="15.75" thickBot="1" x14ac:dyDescent="0.3">
      <c r="B11" s="26" t="s">
        <v>68</v>
      </c>
      <c r="C11" s="27">
        <v>170</v>
      </c>
      <c r="D11" s="27">
        <v>0</v>
      </c>
    </row>
    <row r="12" spans="2:4" ht="15.75" thickBot="1" x14ac:dyDescent="0.3">
      <c r="B12" s="26"/>
      <c r="C12" s="27"/>
      <c r="D12" s="27"/>
    </row>
    <row r="13" spans="2:4" ht="48.2" customHeight="1" thickBot="1" x14ac:dyDescent="0.3">
      <c r="B13" s="26" t="s">
        <v>69</v>
      </c>
      <c r="C13" s="27">
        <v>513</v>
      </c>
      <c r="D13" s="27">
        <v>363</v>
      </c>
    </row>
    <row r="14" spans="2:4" ht="29.25" customHeight="1" thickBot="1" x14ac:dyDescent="0.3">
      <c r="B14" s="26" t="s">
        <v>70</v>
      </c>
      <c r="C14" s="27">
        <v>13732</v>
      </c>
      <c r="D14" s="27">
        <v>8941</v>
      </c>
    </row>
    <row r="15" spans="2:4" ht="42" customHeight="1" thickBot="1" x14ac:dyDescent="0.3">
      <c r="B15" s="26" t="s">
        <v>71</v>
      </c>
      <c r="C15" s="27">
        <v>1840</v>
      </c>
      <c r="D15" s="27">
        <v>594</v>
      </c>
    </row>
    <row r="16" spans="2:4" ht="37.5" customHeight="1" thickBot="1" x14ac:dyDescent="0.3">
      <c r="B16" s="26" t="s">
        <v>72</v>
      </c>
      <c r="C16" s="27">
        <v>4514</v>
      </c>
      <c r="D16" s="27">
        <v>4231</v>
      </c>
    </row>
    <row r="17" spans="2:4" ht="42.75" customHeight="1" thickBot="1" x14ac:dyDescent="0.3">
      <c r="B17" s="26" t="s">
        <v>73</v>
      </c>
      <c r="C17" s="27">
        <v>14832</v>
      </c>
      <c r="D17" s="27">
        <v>2997</v>
      </c>
    </row>
    <row r="18" spans="2:4" ht="34.5" customHeight="1" thickBot="1" x14ac:dyDescent="0.3">
      <c r="B18" s="26" t="s">
        <v>74</v>
      </c>
      <c r="C18" s="27">
        <v>450</v>
      </c>
      <c r="D18" s="27">
        <v>376</v>
      </c>
    </row>
    <row r="19" spans="2:4" ht="27" customHeight="1" thickBot="1" x14ac:dyDescent="0.3">
      <c r="B19" s="26" t="s">
        <v>75</v>
      </c>
      <c r="C19" s="27">
        <v>10227</v>
      </c>
      <c r="D19" s="27">
        <v>784</v>
      </c>
    </row>
    <row r="20" spans="2:4" ht="28.5" customHeight="1" x14ac:dyDescent="0.25">
      <c r="B20" s="28" t="s">
        <v>76</v>
      </c>
      <c r="C20" s="29">
        <v>430</v>
      </c>
      <c r="D20" s="29">
        <v>322</v>
      </c>
    </row>
    <row r="21" spans="2:4" x14ac:dyDescent="0.25">
      <c r="B21" s="30"/>
      <c r="C21" s="31">
        <f>SUM(C10:C20)</f>
        <v>52736</v>
      </c>
      <c r="D21" s="31">
        <f>SUM(D10:D20)</f>
        <v>22326</v>
      </c>
    </row>
    <row r="23" spans="2:4" x14ac:dyDescent="0.25">
      <c r="B23" s="35"/>
    </row>
    <row r="24" spans="2:4" x14ac:dyDescent="0.25">
      <c r="B24" s="35" t="s">
        <v>110</v>
      </c>
    </row>
    <row r="25" spans="2:4" x14ac:dyDescent="0.25">
      <c r="B25" s="35" t="s">
        <v>111</v>
      </c>
    </row>
    <row r="26" spans="2:4" x14ac:dyDescent="0.25">
      <c r="B26" s="35" t="s">
        <v>112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2024-09-23T10:50:46Z</dcterms:modified>
</cp:coreProperties>
</file>